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<sst xmlns="http://schemas.openxmlformats.org/spreadsheetml/2006/main" count="131" uniqueCount="128">
  <si>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</si>
  <si>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</si>
  <si>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</si>
  <si>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</si>
  <si>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</si>
  <si>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</si>
  <si>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</si>
  <si>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</si>
  <si>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</si>
  <si>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</si>
  <si>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</si>
  <si>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</si>
  <si>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</si>
  <si>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</si>
  <si>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</si>
  <si>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</si>
  <si>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</si>
  <si>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</si>
  <si>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</si>
  <si>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</si>
  <si>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</si>
  <si>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</si>
  <si>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</si>
  <si>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</si>
  <si>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</si>
  <si>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</si>
  <si>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</si>
  <si>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</si>
  <si>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</si>
  <si>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</si>
  <si>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</si>
  <si>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</si>
  <si>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</si>
  <si>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</si>
  <si>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</si>
  <si>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</si>
  <si>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</si>
  <si>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</si>
  <si>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</si>
  <si>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</si>
  <si>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</si>
  <si>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</si>
  <si>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</si>
  <si>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</si>
  <si>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</si>
  <si>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</si>
  <si>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</si>
  <si>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</si>
  <si>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</si>
  <si>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</si>
  <si>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</si>
  <si>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</si>
  <si>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</si>
  <si>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</si>
  <si>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</si>
  <si>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</si>
  <si>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</si>
  <si>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</si>
  <si>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</si>
  <si>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</si>
  <si>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</si>
  <si>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</si>
  <si>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</si>
  <si>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</si>
  <si>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</si>
  <si>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</si>
  <si>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</si>
  <si>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</si>
  <si>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</si>
  <si>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</si>
  <si>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</si>
  <si>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</si>
  <si>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</si>
  <si>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</si>
  <si>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</si>
  <si>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</si>
  <si>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</si>
  <si>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</si>
  <si>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</si>
  <si>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</si>
  <si>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</si>
  <si>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</si>
  <si>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</si>
  <si>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</si>
  <si>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</si>
  <si>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</si>
  <si>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</si>
  <si>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</si>
  <si>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</si>
  <si>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</si>
  <si>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</si>
  <si>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</si>
  <si>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</si>
  <si>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</si>
  <si>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</si>
  <si>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</si>
  <si>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</si>
  <si>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</si>
  <si>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</si>
  <si>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</si>
  <si>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</si>
  <si>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</si>
  <si>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</si>
  <si>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</si>
  <si>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</si>
  <si>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</si>
  <si>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</si>
  <si>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</si>
  <si>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</si>
  <si>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</si>
  <si>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</si>
  <si>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</si>
  <si>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</si>
  <si>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</si>
  <si>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</si>
  <si>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</si>
  <si>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</si>
  <si>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</si>
  <si>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</si>
  <si>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</si>
  <si>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2020 y al 31 de Diciembre de 2021 (b)</t>
  </si>
  <si>
    <t>2021 (d)</t>
  </si>
  <si>
    <t>31 de diciembre de 2020 (e)</t>
  </si>
  <si>
    <t>OPERADORA DE TRANSPORTE VIVEBUS CHIHUAHUA SA DE CV</t>
  </si>
  <si>
    <t>C.P. LILIANA DURAN ALCANTAR</t>
  </si>
  <si>
    <t>JEFA DE RECURSOS FINANCIEROS Y CONTABILIDAD</t>
  </si>
  <si>
    <t>C.P. JORGE ALFREDO ORTEGA FERNANDEZ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</si>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</sst>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6"/>
      <name val="Arial"/>
      <family val="0"/>
    </font>
    <font>
      <sz val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left" vertical="top" wrapText="1"/>
    </xf>
    <xf numFmtId="49" fontId="22" fillId="0" borderId="0" xfId="0" applyNumberFormat="1" applyFont="1" applyAlignment="1">
      <alignment horizontal="center" vertical="top" wrapText="1"/>
    </xf>
    <xf numFmtId="49" fontId="22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56" activePane="bottomLeft" state="frozen"/>
      <selection pane="topLeft" activeCell="A1" sqref="A1"/>
      <selection pane="bottomLeft" activeCell="B2" sqref="B2:G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123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1577072.95</v>
      </c>
      <c r="D9" s="9">
        <f>SUM(D10:D16)</f>
        <v>2893620.79</v>
      </c>
      <c r="E9" s="11" t="s">
        <v>8</v>
      </c>
      <c r="F9" s="9">
        <f>SUM(F10:F18)</f>
        <v>16663414.690000001</v>
      </c>
      <c r="G9" s="9">
        <f>SUM(G10:G18)</f>
        <v>14547130.439999998</v>
      </c>
    </row>
    <row r="10" spans="2:7" ht="12.75">
      <c r="B10" s="12" t="s">
        <v>9</v>
      </c>
      <c r="C10" s="9">
        <v>454267.24</v>
      </c>
      <c r="D10" s="9">
        <v>777815.5</v>
      </c>
      <c r="E10" s="13" t="s">
        <v>10</v>
      </c>
      <c r="F10" s="9">
        <v>984378.24</v>
      </c>
      <c r="G10" s="9">
        <v>1783848.79</v>
      </c>
    </row>
    <row r="11" spans="2:7" ht="12.75">
      <c r="B11" s="12" t="s">
        <v>11</v>
      </c>
      <c r="C11" s="9">
        <v>737486.43</v>
      </c>
      <c r="D11" s="9">
        <v>1647833.17</v>
      </c>
      <c r="E11" s="13" t="s">
        <v>12</v>
      </c>
      <c r="F11" s="9">
        <v>13740179.4</v>
      </c>
      <c r="G11" s="9">
        <v>10510132.29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378964.46</v>
      </c>
      <c r="D15" s="9">
        <v>378964.46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6354.82</v>
      </c>
      <c r="D16" s="9">
        <v>89007.66</v>
      </c>
      <c r="E16" s="13" t="s">
        <v>22</v>
      </c>
      <c r="F16" s="9">
        <v>1938857.05</v>
      </c>
      <c r="G16" s="9">
        <v>2253149.36</v>
      </c>
    </row>
    <row r="17" spans="2:7" ht="12.75">
      <c r="B17" s="10" t="s">
        <v>23</v>
      </c>
      <c r="C17" s="9">
        <f>SUM(C18:C24)</f>
        <v>796383.3300000001</v>
      </c>
      <c r="D17" s="9">
        <f>SUM(D18:D24)</f>
        <v>770218.9199999999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1512.54</v>
      </c>
      <c r="D20" s="9">
        <v>1164.22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794870.79</v>
      </c>
      <c r="D24" s="9">
        <v>769054.7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2871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2871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2376327.2800000003</v>
      </c>
      <c r="D47" s="9">
        <f>D9+D17+D25+D31+D37+D38+D41</f>
        <v>3663839.71</v>
      </c>
      <c r="E47" s="8" t="s">
        <v>82</v>
      </c>
      <c r="F47" s="9">
        <f>F9+F19+F23+F26+F27+F31+F38+F42</f>
        <v>16663414.690000001</v>
      </c>
      <c r="G47" s="9">
        <f>G9+G19+G23+G26+G27+G31+G38+G42</f>
        <v>14547130.439999998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2660530.79</v>
      </c>
      <c r="G50" s="9">
        <v>9131592.53</v>
      </c>
    </row>
    <row r="51" spans="2:7" ht="12.75">
      <c r="B51" s="10" t="s">
        <v>87</v>
      </c>
      <c r="C51" s="9">
        <v>91631421.17</v>
      </c>
      <c r="D51" s="9">
        <v>82263142.67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182729900.04</v>
      </c>
      <c r="D53" s="9">
        <v>182284915.4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-87294153.26</v>
      </c>
      <c r="D55" s="9">
        <v>-57253731.41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2660530.79</v>
      </c>
      <c r="G57" s="9">
        <f>SUM(G50:G55)</f>
        <v>9131592.53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19323945.48</v>
      </c>
      <c r="G59" s="9">
        <f>G47+G57</f>
        <v>23678722.97</v>
      </c>
    </row>
    <row r="60" spans="2:7" ht="25.5">
      <c r="B60" s="6" t="s">
        <v>102</v>
      </c>
      <c r="C60" s="9">
        <f>SUM(C50:C58)</f>
        <v>187067167.95</v>
      </c>
      <c r="D60" s="9">
        <f>SUM(D50:D58)</f>
        <v>207294326.66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189443495.23</v>
      </c>
      <c r="D62" s="9">
        <f>D47+D60</f>
        <v>210958166.37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654644350.35</v>
      </c>
      <c r="G63" s="9">
        <f>SUM(G64:G66)</f>
        <v>591411721.35</v>
      </c>
    </row>
    <row r="64" spans="2:7" ht="12.75">
      <c r="B64" s="10"/>
      <c r="C64" s="9"/>
      <c r="D64" s="9"/>
      <c r="E64" s="11" t="s">
        <v>106</v>
      </c>
      <c r="F64" s="9">
        <v>654439350.35</v>
      </c>
      <c r="G64" s="9">
        <v>591206721.35</v>
      </c>
    </row>
    <row r="65" spans="2:7" ht="12.75">
      <c r="B65" s="10"/>
      <c r="C65" s="9"/>
      <c r="D65" s="9"/>
      <c r="E65" s="11" t="s">
        <v>107</v>
      </c>
      <c r="F65" s="9">
        <v>205000</v>
      </c>
      <c r="G65" s="9">
        <v>205000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-484524800.6</v>
      </c>
      <c r="G68" s="9">
        <f>SUM(G69:G73)</f>
        <v>-404132277.95000005</v>
      </c>
    </row>
    <row r="69" spans="2:7" ht="12.75">
      <c r="B69" s="10"/>
      <c r="C69" s="9"/>
      <c r="D69" s="9"/>
      <c r="E69" s="11" t="s">
        <v>110</v>
      </c>
      <c r="F69" s="9">
        <v>-80392522.65</v>
      </c>
      <c r="G69" s="9">
        <v>-85475741.4</v>
      </c>
    </row>
    <row r="70" spans="2:7" ht="12.75">
      <c r="B70" s="10"/>
      <c r="C70" s="9"/>
      <c r="D70" s="9"/>
      <c r="E70" s="11" t="s">
        <v>111</v>
      </c>
      <c r="F70" s="9">
        <v>-404132277.95</v>
      </c>
      <c r="G70" s="9">
        <v>-318656536.55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170119549.75</v>
      </c>
      <c r="G79" s="9">
        <f>G63+G68+G75</f>
        <v>187279443.39999998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189443495.23</v>
      </c>
      <c r="G81" s="9">
        <f>G59+G79</f>
        <v>210958166.36999997</v>
      </c>
    </row>
    <row r="82" spans="2:7" ht="13.5" thickBot="1">
      <c r="B82" s="16"/>
      <c r="C82" s="17"/>
      <c r="D82" s="17"/>
      <c r="E82" s="18"/>
      <c r="F82" s="19"/>
      <c r="G82" s="19"/>
    </row>
    <row r="86" spans="2:5" ht="12.75">
      <c r="B86" s="29"/>
      <c r="E86" s="29"/>
    </row>
    <row r="87" spans="2:7" ht="12.75">
      <c r="B87" s="30" t="s">
        <v>124</v>
      </c>
      <c r="E87" s="30" t="s">
        <v>126</v>
      </c>
      <c r="F87" s="31"/>
      <c r="G87" s="31"/>
    </row>
    <row r="88" spans="2:7" ht="12.75">
      <c r="B88" s="30" t="s">
        <v>125</v>
      </c>
      <c r="E88" s="30" t="s">
        <v>127</v>
      </c>
      <c r="F88" s="31"/>
      <c r="G88" s="31"/>
    </row>
  </sheetData>
  <sheetProtection/>
  <mergeCells count="4">
    <mergeCell ref="B2:G2"/>
    <mergeCell ref="B3:G3"/>
    <mergeCell ref="B4:G4"/>
    <mergeCell ref="B5:G5"/>
  </mergeCells>
  <printOptions/>
  <pageMargins left="0.7" right="0.7" top="0.75" bottom="0.75" header="0.3" footer="0.3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Yesica Flores</cp:lastModifiedBy>
  <cp:lastPrinted>2022-02-02T16:55:57Z</cp:lastPrinted>
  <dcterms:created xsi:type="dcterms:W3CDTF">2016-10-11T18:36:49Z</dcterms:created>
  <dcterms:modified xsi:type="dcterms:W3CDTF">2022-02-02T16:58:11Z</dcterms:modified>
  <cp:category/>
  <cp:version/>
  <cp:contentType/>
  <cp:contentStatus/>
</cp:coreProperties>
</file>